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<sst xmlns="http://schemas.openxmlformats.org/spreadsheetml/2006/main" count="156" uniqueCount="94">
  <si>
    <t>附件4</t>
  </si>
  <si>
    <r>
      <t xml:space="preserve">2026 </t>
    </r>
    <r>
      <rPr>
        <b/>
        <sz val="16"/>
        <color theme="1"/>
        <rFont val="宋体"/>
        <charset val="134"/>
      </rPr>
      <t>年上海市高校毕业生</t>
    </r>
    <r>
      <rPr>
        <b/>
        <sz val="16"/>
        <color theme="1"/>
        <rFont val="Times New Roman"/>
        <charset val="134"/>
      </rPr>
      <t>“</t>
    </r>
    <r>
      <rPr>
        <b/>
        <sz val="16"/>
        <color theme="1"/>
        <rFont val="宋体"/>
        <charset val="134"/>
      </rPr>
      <t>三支一扶</t>
    </r>
    <r>
      <rPr>
        <b/>
        <sz val="16"/>
        <color theme="1"/>
        <rFont val="Times New Roman"/>
        <charset val="134"/>
      </rPr>
      <t>”</t>
    </r>
    <r>
      <rPr>
        <b/>
        <sz val="16"/>
        <color theme="1"/>
        <rFont val="宋体"/>
        <charset val="134"/>
      </rPr>
      <t>空缺岗位信息汇总表</t>
    </r>
  </si>
  <si>
    <t>序号</t>
  </si>
  <si>
    <t>区</t>
  </si>
  <si>
    <t>单位</t>
  </si>
  <si>
    <t>岗位名称</t>
  </si>
  <si>
    <t>岗位要求</t>
  </si>
  <si>
    <t>数量</t>
  </si>
  <si>
    <t>空缺
人数</t>
  </si>
  <si>
    <t>学历</t>
  </si>
  <si>
    <t>专业</t>
  </si>
  <si>
    <t>其他要求</t>
  </si>
  <si>
    <r>
      <rPr>
        <sz val="12"/>
        <color indexed="8"/>
        <rFont val="宋体"/>
        <charset val="134"/>
        <scheme val="minor"/>
      </rPr>
      <t>浦东新区</t>
    </r>
  </si>
  <si>
    <t>浦东新区农村服务中心</t>
  </si>
  <si>
    <r>
      <rPr>
        <sz val="12"/>
        <color indexed="8"/>
        <rFont val="宋体"/>
        <charset val="134"/>
        <scheme val="minor"/>
      </rPr>
      <t>支农</t>
    </r>
  </si>
  <si>
    <r>
      <rPr>
        <sz val="12"/>
        <color indexed="8"/>
        <rFont val="宋体"/>
        <charset val="134"/>
        <scheme val="minor"/>
      </rPr>
      <t>本科及以上</t>
    </r>
  </si>
  <si>
    <t>农业工程类</t>
  </si>
  <si>
    <t>具备较强的文字和语言表达能力、组织协调能力和政策把握能力</t>
  </si>
  <si>
    <t>川沙社区卫生服务中心</t>
  </si>
  <si>
    <r>
      <rPr>
        <sz val="12"/>
        <color indexed="8"/>
        <rFont val="宋体"/>
        <charset val="134"/>
        <scheme val="minor"/>
      </rPr>
      <t>支医</t>
    </r>
  </si>
  <si>
    <r>
      <rPr>
        <sz val="12"/>
        <color indexed="8"/>
        <rFont val="宋体"/>
        <charset val="134"/>
        <scheme val="minor"/>
      </rPr>
      <t>护理学类</t>
    </r>
  </si>
  <si>
    <t>具有护士执业资格证书</t>
  </si>
  <si>
    <t>花木社区卫生服务中心</t>
  </si>
  <si>
    <r>
      <rPr>
        <sz val="12"/>
        <color indexed="8"/>
        <rFont val="宋体"/>
        <charset val="134"/>
        <scheme val="minor"/>
      </rPr>
      <t>具有护士执业资格证书</t>
    </r>
  </si>
  <si>
    <t>高桥社区卫生服务中心</t>
  </si>
  <si>
    <t>浦兴社区卫生服务中心</t>
  </si>
  <si>
    <t>闵行区</t>
  </si>
  <si>
    <t>闵行区动物疫病预防控制中心</t>
  </si>
  <si>
    <t>帮扶乡村振兴</t>
  </si>
  <si>
    <t>本科及以上</t>
  </si>
  <si>
    <t>动物医学类、动物科学、兽医</t>
  </si>
  <si>
    <t>宝山区</t>
  </si>
  <si>
    <t>罗南中学</t>
  </si>
  <si>
    <t>支教</t>
  </si>
  <si>
    <t>物理学类</t>
  </si>
  <si>
    <t>符合宝山区2026年师资招聘要求，具有初中（及以上）教师资格证</t>
  </si>
  <si>
    <t>宝山第二实验学校</t>
  </si>
  <si>
    <t>计算机类</t>
  </si>
  <si>
    <t>符合宝山区2026年师资招聘要求，具有初中（及以上）教师资格证，有一定教育教学经历者优先</t>
  </si>
  <si>
    <t>宝山区馨家园学校</t>
  </si>
  <si>
    <t>数学类</t>
  </si>
  <si>
    <t>符合2026年宝山区师资招录要求，具有初中（及以上）教师资格证</t>
  </si>
  <si>
    <t>宝山区罗店第二中学</t>
  </si>
  <si>
    <t>符合宝山区2026年师资招聘要求，具有初中（及以上）物理教师资格证</t>
  </si>
  <si>
    <t>嘉定区</t>
  </si>
  <si>
    <t>嘉定区教育局</t>
  </si>
  <si>
    <t>硕士研究生及以上</t>
  </si>
  <si>
    <t>物理等相关对口专业</t>
  </si>
  <si>
    <t>高中物理教师，年龄不超过35周岁；专业对口；具有硕士及以上学位证书、高中及以上学段的教师资格证、普通话二级乙等及以上证书；遵纪守法，品行端正，身心健康</t>
  </si>
  <si>
    <t>数学等相关对口专业</t>
  </si>
  <si>
    <t>高中数学教师，年龄不超过35周岁；专业对口；具有硕士及以上学位证书、高中及以上学段的教师资格证、普通话二级乙等及以上证书；遵纪守法，品行端正，身心健康</t>
  </si>
  <si>
    <t>嘉定区人力资源和社会保障局</t>
  </si>
  <si>
    <t>就业和社会保障</t>
  </si>
  <si>
    <t>统计学类</t>
  </si>
  <si>
    <t>中共党员</t>
  </si>
  <si>
    <t>嘉定区精神卫生中心</t>
  </si>
  <si>
    <t>支医</t>
  </si>
  <si>
    <t>护理学</t>
  </si>
  <si>
    <t>入职前须提供当年护士执业资格考试合格证明</t>
  </si>
  <si>
    <t>松江区</t>
  </si>
  <si>
    <t>松江区科技学校</t>
  </si>
  <si>
    <t>本科</t>
  </si>
  <si>
    <t>教育学类</t>
  </si>
  <si>
    <t>初中艺术兼语文教师岗位。持有符合学段学科要求的教师资格证（或持有中小学教师资格考试合格证明，或持有免试认定中小学教师资格证的高校证明）；普通话二级甲等及以上；教育学类艺术教育专业；中共党员</t>
  </si>
  <si>
    <t>青浦区</t>
  </si>
  <si>
    <t>赵巷镇人民政府</t>
  </si>
  <si>
    <t>植物生产类、林学类</t>
  </si>
  <si>
    <t>香花桥街道办事处</t>
  </si>
  <si>
    <t>支农</t>
  </si>
  <si>
    <t xml:space="preserve">植物生产类、林学类、农业经济管理类、旅游管理类 </t>
  </si>
  <si>
    <t>金山区</t>
  </si>
  <si>
    <t>朱泾镇农业农村服务中心</t>
  </si>
  <si>
    <t>水利</t>
  </si>
  <si>
    <t>土木类、水利类、测绘类</t>
  </si>
  <si>
    <t>能够适应长期野外作业、施工现场环境；在防汛防台等紧急情况下，能服从指挥，随时待命；熟悉本区方言的优先</t>
  </si>
  <si>
    <t>上海湾区高新技术产业开发区管理委员会</t>
  </si>
  <si>
    <t>水利类、农业水利工程</t>
  </si>
  <si>
    <t>协助河道事务、水利项目建设等事务，工作责任心强</t>
  </si>
  <si>
    <t>崇明区</t>
  </si>
  <si>
    <t>横沙乡人民政府</t>
  </si>
  <si>
    <t>农业工程类、林业工程类、农业经济管理类、农学门类</t>
  </si>
  <si>
    <t>中兴镇人民政府</t>
  </si>
  <si>
    <t>农学门类、农业工程类</t>
  </si>
  <si>
    <t>崇明区教育局</t>
  </si>
  <si>
    <t>数学类、物理学类、学科教学(物理）、计算机类、计算机科学与技术类</t>
  </si>
  <si>
    <t>初级中学及以上相应专业的教师资格证或合格证明</t>
  </si>
  <si>
    <t>物理学类、学科教学（物理）</t>
  </si>
  <si>
    <t>初级中学及以上物理教师资格证书或合格证明</t>
  </si>
  <si>
    <t>崇明区卫生健康委</t>
  </si>
  <si>
    <t>临床医学类、中医学类、口腔医学类、公共卫生与预防医学类、医学技术类</t>
  </si>
  <si>
    <t>医学院校毕业，具有执业的相关资格证书（医学技术类除外）</t>
  </si>
  <si>
    <t>崇明区绿化市容局</t>
  </si>
  <si>
    <t>林草</t>
  </si>
  <si>
    <t>林学类、植物保护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</si>
</sst>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0"/>
      <color theme="1"/>
      <name val="楷体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1"/>
  <sheetViews>
    <sheetView tabSelected="1" workbookViewId="0">
      <selection activeCell="K2" sqref="K2"/>
    </sheetView>
  </sheetViews>
  <sheetFormatPr defaultColWidth="9" defaultRowHeight="14.25"/>
  <cols>
    <col min="1" max="1" width="5.875" customWidth="1"/>
    <col min="2" max="2" width="9.375" customWidth="1"/>
    <col min="3" max="3" width="28.5" style="6" customWidth="1"/>
    <col min="4" max="4" width="16.875" customWidth="1"/>
    <col min="5" max="5" width="11.875" style="6" customWidth="1"/>
    <col min="6" max="6" width="19.5" customWidth="1"/>
    <col min="7" max="7" width="38.625" style="7" customWidth="1"/>
    <col min="8" max="8" width="6" style="8" customWidth="1"/>
  </cols>
  <sheetData>
    <row r="1" ht="20.25" spans="1:9">
      <c r="A1" s="9" t="s">
        <v>0</v>
      </c>
      <c r="B1" s="9"/>
      <c r="C1" s="9"/>
      <c r="D1" s="10"/>
      <c r="E1" s="10"/>
      <c r="F1" s="10"/>
      <c r="G1" s="11"/>
      <c r="H1" s="11"/>
    </row>
    <row r="2" s="2" customFormat="1" ht="33.75" customHeight="1" spans="1:9">
      <c r="A2" s="12" t="s">
        <v>1</v>
      </c>
      <c r="B2" s="12"/>
      <c r="C2" s="12"/>
      <c r="D2" s="13"/>
      <c r="E2" s="12"/>
      <c r="F2" s="12"/>
      <c r="G2" s="14"/>
      <c r="H2" s="14"/>
    </row>
    <row r="3" s="3" customFormat="1" ht="27.75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/>
      <c r="G3" s="15"/>
      <c r="H3" s="15" t="s">
        <v>7</v>
      </c>
      <c r="I3" s="16" t="s">
        <v>8</v>
      </c>
    </row>
    <row r="4" s="3" customFormat="1" ht="35.25" customHeight="1" spans="1:9">
      <c r="A4" s="15"/>
      <c r="B4" s="15"/>
      <c r="C4" s="15"/>
      <c r="D4" s="15"/>
      <c r="E4" s="15" t="s">
        <v>9</v>
      </c>
      <c r="F4" s="15" t="s">
        <v>10</v>
      </c>
      <c r="G4" s="15" t="s">
        <v>11</v>
      </c>
      <c r="H4" s="15"/>
      <c r="I4" s="17"/>
    </row>
    <row r="5" s="4" customFormat="1" ht="32.25" customHeight="1" spans="1:9">
      <c r="A5" s="18">
        <v>35</v>
      </c>
      <c r="B5" s="18" t="s">
        <v>12</v>
      </c>
      <c r="C5" s="19" t="s">
        <v>13</v>
      </c>
      <c r="D5" s="18" t="s">
        <v>14</v>
      </c>
      <c r="E5" s="18" t="s">
        <v>15</v>
      </c>
      <c r="F5" s="18" t="s">
        <v>16</v>
      </c>
      <c r="G5" s="20" t="s">
        <v>17</v>
      </c>
      <c r="H5" s="18">
        <v>1</v>
      </c>
      <c r="I5" s="18">
        <f>VLOOKUP(A5,Sheet3!A:B,2,FALSE)</f>
        <v>2</v>
      </c>
    </row>
    <row r="6" s="4" customFormat="1" ht="32.25" customHeight="1" spans="1:9">
      <c r="A6" s="18">
        <v>37</v>
      </c>
      <c r="B6" s="18" t="s">
        <v>12</v>
      </c>
      <c r="C6" s="21" t="s">
        <v>18</v>
      </c>
      <c r="D6" s="22" t="s">
        <v>19</v>
      </c>
      <c r="E6" s="22" t="s">
        <v>15</v>
      </c>
      <c r="F6" s="22" t="s">
        <v>20</v>
      </c>
      <c r="G6" s="20" t="s">
        <v>21</v>
      </c>
      <c r="H6" s="18">
        <v>1</v>
      </c>
      <c r="I6" s="18">
        <f>VLOOKUP(A6,Sheet3!A:B,2,FALSE)</f>
        <v>2</v>
      </c>
    </row>
    <row r="7" s="4" customFormat="1" ht="32.25" customHeight="1" spans="1:9">
      <c r="A7" s="18">
        <v>38</v>
      </c>
      <c r="B7" s="18" t="s">
        <v>12</v>
      </c>
      <c r="C7" s="21" t="s">
        <v>22</v>
      </c>
      <c r="D7" s="22" t="s">
        <v>19</v>
      </c>
      <c r="E7" s="22" t="s">
        <v>15</v>
      </c>
      <c r="F7" s="22" t="s">
        <v>20</v>
      </c>
      <c r="G7" s="20" t="s">
        <v>23</v>
      </c>
      <c r="H7" s="18">
        <v>1</v>
      </c>
      <c r="I7" s="18">
        <f>VLOOKUP(A7,Sheet3!A:B,2,FALSE)</f>
        <v>2</v>
      </c>
    </row>
    <row r="8" s="4" customFormat="1" ht="32.25" customHeight="1" spans="1:9">
      <c r="A8" s="18">
        <v>39</v>
      </c>
      <c r="B8" s="18" t="s">
        <v>12</v>
      </c>
      <c r="C8" s="21" t="s">
        <v>24</v>
      </c>
      <c r="D8" s="22" t="s">
        <v>19</v>
      </c>
      <c r="E8" s="22" t="s">
        <v>15</v>
      </c>
      <c r="F8" s="22" t="s">
        <v>20</v>
      </c>
      <c r="G8" s="20" t="s">
        <v>23</v>
      </c>
      <c r="H8" s="18">
        <v>1</v>
      </c>
      <c r="I8" s="18">
        <f>VLOOKUP(A8,Sheet3!A:B,2,FALSE)</f>
        <v>2</v>
      </c>
    </row>
    <row r="9" s="4" customFormat="1" ht="32.25" customHeight="1" spans="1:9">
      <c r="A9" s="18">
        <v>40</v>
      </c>
      <c r="B9" s="18" t="s">
        <v>12</v>
      </c>
      <c r="C9" s="21" t="s">
        <v>25</v>
      </c>
      <c r="D9" s="22" t="s">
        <v>19</v>
      </c>
      <c r="E9" s="22" t="s">
        <v>15</v>
      </c>
      <c r="F9" s="22" t="s">
        <v>20</v>
      </c>
      <c r="G9" s="20" t="s">
        <v>23</v>
      </c>
      <c r="H9" s="18">
        <v>1</v>
      </c>
      <c r="I9" s="18">
        <f>VLOOKUP(A9,Sheet3!A:B,2,FALSE)</f>
        <v>2</v>
      </c>
    </row>
    <row r="10" s="4" customFormat="1" ht="32.25" customHeight="1" spans="1:9">
      <c r="A10" s="18">
        <v>45</v>
      </c>
      <c r="B10" s="18" t="s">
        <v>26</v>
      </c>
      <c r="C10" s="18" t="s">
        <v>27</v>
      </c>
      <c r="D10" s="18" t="s">
        <v>28</v>
      </c>
      <c r="E10" s="18" t="s">
        <v>29</v>
      </c>
      <c r="F10" s="23" t="s">
        <v>30</v>
      </c>
      <c r="G10" s="20"/>
      <c r="H10" s="18">
        <v>1</v>
      </c>
      <c r="I10" s="18">
        <f>VLOOKUP(A10,Sheet3!A:B,2,FALSE)</f>
        <v>1</v>
      </c>
    </row>
    <row r="11" s="4" customFormat="1" ht="32.25" customHeight="1" spans="1:9">
      <c r="A11" s="18">
        <v>72</v>
      </c>
      <c r="B11" s="23" t="s">
        <v>31</v>
      </c>
      <c r="C11" s="23" t="s">
        <v>32</v>
      </c>
      <c r="D11" s="23" t="s">
        <v>33</v>
      </c>
      <c r="E11" s="23" t="s">
        <v>29</v>
      </c>
      <c r="F11" s="23" t="s">
        <v>34</v>
      </c>
      <c r="G11" s="24" t="s">
        <v>35</v>
      </c>
      <c r="H11" s="23">
        <v>1</v>
      </c>
      <c r="I11" s="18">
        <f>VLOOKUP(A11,Sheet3!A:B,2,FALSE)</f>
        <v>2</v>
      </c>
    </row>
    <row r="12" s="4" customFormat="1" ht="54.75" customHeight="1" spans="1:9">
      <c r="A12" s="18">
        <v>73</v>
      </c>
      <c r="B12" s="23" t="s">
        <v>31</v>
      </c>
      <c r="C12" s="23" t="s">
        <v>36</v>
      </c>
      <c r="D12" s="23" t="s">
        <v>33</v>
      </c>
      <c r="E12" s="23" t="s">
        <v>29</v>
      </c>
      <c r="F12" s="23" t="s">
        <v>37</v>
      </c>
      <c r="G12" s="24" t="s">
        <v>38</v>
      </c>
      <c r="H12" s="23">
        <v>1</v>
      </c>
      <c r="I12" s="18">
        <f>VLOOKUP(A12,Sheet3!A:B,2,FALSE)</f>
        <v>2</v>
      </c>
    </row>
    <row r="13" s="4" customFormat="1" ht="32.25" customHeight="1" spans="1:9">
      <c r="A13" s="18">
        <v>74</v>
      </c>
      <c r="B13" s="23" t="s">
        <v>31</v>
      </c>
      <c r="C13" s="23" t="s">
        <v>39</v>
      </c>
      <c r="D13" s="23" t="s">
        <v>33</v>
      </c>
      <c r="E13" s="23" t="s">
        <v>29</v>
      </c>
      <c r="F13" s="23" t="s">
        <v>40</v>
      </c>
      <c r="G13" s="24" t="s">
        <v>41</v>
      </c>
      <c r="H13" s="23">
        <v>1</v>
      </c>
      <c r="I13" s="18">
        <f>VLOOKUP(A13,Sheet3!A:B,2,FALSE)</f>
        <v>3</v>
      </c>
    </row>
    <row r="14" s="4" customFormat="1" ht="32.25" customHeight="1" spans="1:9">
      <c r="A14" s="18">
        <v>75</v>
      </c>
      <c r="B14" s="23" t="s">
        <v>31</v>
      </c>
      <c r="C14" s="23" t="s">
        <v>42</v>
      </c>
      <c r="D14" s="23" t="s">
        <v>33</v>
      </c>
      <c r="E14" s="23" t="s">
        <v>29</v>
      </c>
      <c r="F14" s="23" t="s">
        <v>34</v>
      </c>
      <c r="G14" s="24" t="s">
        <v>43</v>
      </c>
      <c r="H14" s="23">
        <v>1</v>
      </c>
      <c r="I14" s="18">
        <f>VLOOKUP(A14,Sheet3!A:B,2,FALSE)</f>
        <v>3</v>
      </c>
    </row>
    <row r="15" s="4" customFormat="1" ht="71.25" customHeight="1" spans="1:9">
      <c r="A15" s="18">
        <v>81</v>
      </c>
      <c r="B15" s="25" t="s">
        <v>44</v>
      </c>
      <c r="C15" s="25" t="s">
        <v>45</v>
      </c>
      <c r="D15" s="25" t="s">
        <v>33</v>
      </c>
      <c r="E15" s="25" t="s">
        <v>46</v>
      </c>
      <c r="F15" s="25" t="s">
        <v>47</v>
      </c>
      <c r="G15" s="26" t="s">
        <v>48</v>
      </c>
      <c r="H15" s="25">
        <v>1</v>
      </c>
      <c r="I15" s="18">
        <f>VLOOKUP(A15,Sheet3!A:B,2,FALSE)</f>
        <v>3</v>
      </c>
    </row>
    <row r="16" s="4" customFormat="1" ht="69.75" customHeight="1" spans="1:9">
      <c r="A16" s="18">
        <v>82</v>
      </c>
      <c r="B16" s="25" t="s">
        <v>44</v>
      </c>
      <c r="C16" s="25" t="s">
        <v>45</v>
      </c>
      <c r="D16" s="25" t="s">
        <v>33</v>
      </c>
      <c r="E16" s="25" t="s">
        <v>46</v>
      </c>
      <c r="F16" s="25" t="s">
        <v>49</v>
      </c>
      <c r="G16" s="26" t="s">
        <v>50</v>
      </c>
      <c r="H16" s="25">
        <v>1</v>
      </c>
      <c r="I16" s="18">
        <f>VLOOKUP(A16,Sheet3!A:B,2,FALSE)</f>
        <v>3</v>
      </c>
    </row>
    <row r="17" s="4" customFormat="1" ht="32.25" customHeight="1" spans="1:9">
      <c r="A17" s="18">
        <v>83</v>
      </c>
      <c r="B17" s="18" t="s">
        <v>44</v>
      </c>
      <c r="C17" s="18" t="s">
        <v>51</v>
      </c>
      <c r="D17" s="18" t="s">
        <v>52</v>
      </c>
      <c r="E17" s="27" t="s">
        <v>29</v>
      </c>
      <c r="F17" s="18" t="s">
        <v>53</v>
      </c>
      <c r="G17" s="20" t="s">
        <v>54</v>
      </c>
      <c r="H17" s="18">
        <v>1</v>
      </c>
      <c r="I17" s="18">
        <f>VLOOKUP(A17,Sheet3!A:B,2,FALSE)</f>
        <v>2</v>
      </c>
    </row>
    <row r="18" s="5" customFormat="1" ht="32.25" customHeight="1" spans="1:9">
      <c r="A18" s="18">
        <v>85</v>
      </c>
      <c r="B18" s="18" t="s">
        <v>44</v>
      </c>
      <c r="C18" s="18" t="s">
        <v>55</v>
      </c>
      <c r="D18" s="18" t="s">
        <v>56</v>
      </c>
      <c r="E18" s="18" t="s">
        <v>29</v>
      </c>
      <c r="F18" s="18" t="s">
        <v>57</v>
      </c>
      <c r="G18" s="20" t="s">
        <v>58</v>
      </c>
      <c r="H18" s="18">
        <v>2</v>
      </c>
      <c r="I18" s="18">
        <f>VLOOKUP(A18,Sheet3!A:B,2,FALSE)</f>
        <v>4</v>
      </c>
    </row>
    <row r="19" s="5" customFormat="1" ht="90" customHeight="1" spans="1:9">
      <c r="A19" s="18">
        <v>90</v>
      </c>
      <c r="B19" s="18" t="s">
        <v>59</v>
      </c>
      <c r="C19" s="18" t="s">
        <v>60</v>
      </c>
      <c r="D19" s="18" t="s">
        <v>33</v>
      </c>
      <c r="E19" s="18" t="s">
        <v>61</v>
      </c>
      <c r="F19" s="18" t="s">
        <v>62</v>
      </c>
      <c r="G19" s="20" t="s">
        <v>63</v>
      </c>
      <c r="H19" s="18">
        <v>1</v>
      </c>
      <c r="I19" s="18">
        <f>VLOOKUP(A19,Sheet3!A:B,2,FALSE)</f>
        <v>3</v>
      </c>
    </row>
    <row r="20" s="5" customFormat="1" ht="32.25" customHeight="1" spans="1:9">
      <c r="A20" s="18">
        <v>105</v>
      </c>
      <c r="B20" s="18" t="s">
        <v>64</v>
      </c>
      <c r="C20" s="18" t="s">
        <v>65</v>
      </c>
      <c r="D20" s="18" t="s">
        <v>28</v>
      </c>
      <c r="E20" s="18" t="s">
        <v>29</v>
      </c>
      <c r="F20" s="18" t="s">
        <v>66</v>
      </c>
      <c r="G20" s="20"/>
      <c r="H20" s="18">
        <v>1</v>
      </c>
      <c r="I20" s="18">
        <f>VLOOKUP(A20,Sheet3!A:B,2,FALSE)</f>
        <v>2</v>
      </c>
    </row>
    <row r="21" s="5" customFormat="1" ht="69" customHeight="1" spans="1:9">
      <c r="A21" s="18">
        <v>124</v>
      </c>
      <c r="B21" s="18" t="s">
        <v>64</v>
      </c>
      <c r="C21" s="18" t="s">
        <v>67</v>
      </c>
      <c r="D21" s="18" t="s">
        <v>68</v>
      </c>
      <c r="E21" s="18" t="s">
        <v>29</v>
      </c>
      <c r="F21" s="18" t="s">
        <v>69</v>
      </c>
      <c r="G21" s="20"/>
      <c r="H21" s="18">
        <v>1</v>
      </c>
      <c r="I21" s="18">
        <f>VLOOKUP(A21,Sheet3!A:B,2,FALSE)</f>
        <v>1</v>
      </c>
    </row>
    <row r="22" s="5" customFormat="1" ht="42.75" spans="1:9">
      <c r="A22" s="18">
        <v>178</v>
      </c>
      <c r="B22" s="18" t="s">
        <v>70</v>
      </c>
      <c r="C22" s="18" t="s">
        <v>71</v>
      </c>
      <c r="D22" s="18" t="s">
        <v>72</v>
      </c>
      <c r="E22" s="18" t="s">
        <v>29</v>
      </c>
      <c r="F22" s="18" t="s">
        <v>73</v>
      </c>
      <c r="G22" s="20" t="s">
        <v>74</v>
      </c>
      <c r="H22" s="18">
        <v>1</v>
      </c>
      <c r="I22" s="18">
        <f>VLOOKUP(A22,Sheet3!A:B,2,FALSE)</f>
        <v>1</v>
      </c>
    </row>
    <row r="23" s="5" customFormat="1" ht="32.25" customHeight="1" spans="1:9">
      <c r="A23" s="18">
        <v>193</v>
      </c>
      <c r="B23" s="18" t="s">
        <v>70</v>
      </c>
      <c r="C23" s="18" t="s">
        <v>75</v>
      </c>
      <c r="D23" s="18" t="s">
        <v>72</v>
      </c>
      <c r="E23" s="18" t="s">
        <v>29</v>
      </c>
      <c r="F23" s="18" t="s">
        <v>76</v>
      </c>
      <c r="G23" s="20" t="s">
        <v>77</v>
      </c>
      <c r="H23" s="18">
        <v>1</v>
      </c>
      <c r="I23" s="18">
        <f>VLOOKUP(A23,Sheet3!A:B,2,FALSE)</f>
        <v>1</v>
      </c>
    </row>
    <row r="24" s="5" customFormat="1" ht="53.25" customHeight="1" spans="1:9">
      <c r="A24" s="18">
        <v>195</v>
      </c>
      <c r="B24" s="18" t="s">
        <v>78</v>
      </c>
      <c r="C24" s="28" t="s">
        <v>79</v>
      </c>
      <c r="D24" s="23" t="s">
        <v>68</v>
      </c>
      <c r="E24" s="23" t="s">
        <v>29</v>
      </c>
      <c r="F24" s="23" t="s">
        <v>80</v>
      </c>
      <c r="G24" s="24"/>
      <c r="H24" s="23">
        <v>1</v>
      </c>
      <c r="I24" s="18">
        <f>VLOOKUP(A24,Sheet3!A:B,2,FALSE)</f>
        <v>1</v>
      </c>
    </row>
    <row r="25" s="5" customFormat="1" ht="32.25" customHeight="1" spans="1:9">
      <c r="A25" s="18">
        <v>213</v>
      </c>
      <c r="B25" s="18" t="s">
        <v>78</v>
      </c>
      <c r="C25" s="28" t="s">
        <v>81</v>
      </c>
      <c r="D25" s="23" t="s">
        <v>68</v>
      </c>
      <c r="E25" s="23" t="s">
        <v>29</v>
      </c>
      <c r="F25" s="23" t="s">
        <v>82</v>
      </c>
      <c r="G25" s="24"/>
      <c r="H25" s="23">
        <v>1</v>
      </c>
      <c r="I25" s="18">
        <f>VLOOKUP(A25,Sheet3!A:B,2,FALSE)</f>
        <v>1</v>
      </c>
    </row>
    <row r="26" s="5" customFormat="1" ht="57" spans="1:9">
      <c r="A26" s="18">
        <v>218</v>
      </c>
      <c r="B26" s="18" t="s">
        <v>78</v>
      </c>
      <c r="C26" s="28" t="s">
        <v>83</v>
      </c>
      <c r="D26" s="23" t="s">
        <v>33</v>
      </c>
      <c r="E26" s="23" t="s">
        <v>29</v>
      </c>
      <c r="F26" s="23" t="s">
        <v>84</v>
      </c>
      <c r="G26" s="24" t="s">
        <v>85</v>
      </c>
      <c r="H26" s="23">
        <v>1</v>
      </c>
      <c r="I26" s="18">
        <f>VLOOKUP(A26,Sheet3!A:B,2,FALSE)</f>
        <v>3</v>
      </c>
    </row>
    <row r="27" s="5" customFormat="1" ht="32.25" customHeight="1" spans="1:9">
      <c r="A27" s="18">
        <v>219</v>
      </c>
      <c r="B27" s="18" t="s">
        <v>78</v>
      </c>
      <c r="C27" s="28" t="s">
        <v>83</v>
      </c>
      <c r="D27" s="23" t="s">
        <v>33</v>
      </c>
      <c r="E27" s="23" t="s">
        <v>29</v>
      </c>
      <c r="F27" s="23" t="s">
        <v>86</v>
      </c>
      <c r="G27" s="24" t="s">
        <v>87</v>
      </c>
      <c r="H27" s="23">
        <v>1</v>
      </c>
      <c r="I27" s="18">
        <f>VLOOKUP(A27,Sheet3!A:B,2,FALSE)</f>
        <v>3</v>
      </c>
    </row>
    <row r="28" s="5" customFormat="1" ht="66.75" customHeight="1" spans="1:9">
      <c r="A28" s="18">
        <v>223</v>
      </c>
      <c r="B28" s="18" t="s">
        <v>78</v>
      </c>
      <c r="C28" s="28" t="s">
        <v>88</v>
      </c>
      <c r="D28" s="23" t="s">
        <v>56</v>
      </c>
      <c r="E28" s="23" t="s">
        <v>29</v>
      </c>
      <c r="F28" s="23" t="s">
        <v>89</v>
      </c>
      <c r="G28" s="24" t="s">
        <v>90</v>
      </c>
      <c r="H28" s="23">
        <v>3</v>
      </c>
      <c r="I28" s="18">
        <f>VLOOKUP(A28,Sheet3!A:B,2,FALSE)</f>
        <v>3</v>
      </c>
    </row>
    <row r="29" s="5" customFormat="1" ht="32.25" customHeight="1" spans="1:9">
      <c r="A29" s="18">
        <v>224</v>
      </c>
      <c r="B29" s="18" t="s">
        <v>78</v>
      </c>
      <c r="C29" s="28" t="s">
        <v>91</v>
      </c>
      <c r="D29" s="23" t="s">
        <v>92</v>
      </c>
      <c r="E29" s="23" t="s">
        <v>29</v>
      </c>
      <c r="F29" s="23" t="s">
        <v>93</v>
      </c>
      <c r="G29" s="24"/>
      <c r="H29" s="23">
        <v>3</v>
      </c>
      <c r="I29" s="18">
        <f>VLOOKUP(A29,Sheet3!A:B,2,FALSE)</f>
        <v>8</v>
      </c>
    </row>
    <row r="30" s="5" customFormat="1" ht="32.25" customHeight="1" spans="1:9">
      <c r="C30" s="29"/>
      <c r="E30" s="29"/>
      <c r="G30" s="30"/>
      <c r="H30" s="29"/>
    </row>
    <row r="31" s="5" customFormat="1" ht="32.25" customHeight="1" spans="1:9">
      <c r="C31" s="29"/>
      <c r="E31" s="29"/>
      <c r="G31" s="30"/>
      <c r="H31" s="29"/>
    </row>
  </sheetData>
  <autoFilter xmlns:etc="http://www.wps.cn/officeDocument/2017/etCustomData" ref="A3:I29" etc:filterBottomFollowUsedRange="0">
    <extLst/>
  </autoFilter>
  <mergeCells count="9">
    <mergeCell ref="A1:C1"/>
    <mergeCell ref="A2:H2"/>
    <mergeCell ref="E3:G3"/>
    <mergeCell ref="A3:A4"/>
    <mergeCell ref="B3:B4"/>
    <mergeCell ref="C3:C4"/>
    <mergeCell ref="D3:D4"/>
    <mergeCell ref="H3:H4"/>
    <mergeCell ref="I3:I4"/>
  </mergeCells>
  <pageMargins left="0.16" right="0.17" top="0.36" bottom="0.31" header="0.35" footer="0.3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25"/>
  <sheetViews>
    <sheetView workbookViewId="0">
      <selection activeCell="A1" sqref="A1"/>
    </sheetView>
  </sheetViews>
  <sheetFormatPr defaultColWidth="9" defaultRowHeight="14.25" outlineLevelCol="1"/>
  <sheetData>
    <row r="1" spans="1:2">
      <c r="A1" s="1">
        <v>35</v>
      </c>
      <c r="B1" s="1">
        <v>2</v>
      </c>
    </row>
    <row r="2" spans="1:2">
      <c r="A2" s="1">
        <v>37</v>
      </c>
      <c r="B2" s="1">
        <v>2</v>
      </c>
    </row>
    <row r="3" spans="1:2">
      <c r="A3" s="1">
        <v>38</v>
      </c>
      <c r="B3" s="1">
        <v>2</v>
      </c>
    </row>
    <row r="4" spans="1:2">
      <c r="A4" s="1">
        <v>39</v>
      </c>
      <c r="B4" s="1">
        <v>2</v>
      </c>
    </row>
    <row r="5" spans="1:2">
      <c r="A5" s="1">
        <v>40</v>
      </c>
      <c r="B5" s="1">
        <v>2</v>
      </c>
    </row>
    <row r="6" spans="1:2">
      <c r="A6" s="1">
        <v>45</v>
      </c>
      <c r="B6" s="1">
        <v>1</v>
      </c>
    </row>
    <row r="7" spans="1:2">
      <c r="A7" s="1">
        <v>72</v>
      </c>
      <c r="B7" s="1">
        <v>2</v>
      </c>
    </row>
    <row r="8" spans="1:2">
      <c r="A8" s="1">
        <v>73</v>
      </c>
      <c r="B8" s="1">
        <v>2</v>
      </c>
    </row>
    <row r="9" spans="1:2">
      <c r="A9" s="1">
        <v>74</v>
      </c>
      <c r="B9" s="1">
        <v>3</v>
      </c>
    </row>
    <row r="10" spans="1:2">
      <c r="A10" s="1">
        <v>75</v>
      </c>
      <c r="B10" s="1">
        <v>3</v>
      </c>
    </row>
    <row r="11" spans="1:2">
      <c r="A11" s="1">
        <v>81</v>
      </c>
      <c r="B11" s="1">
        <v>3</v>
      </c>
    </row>
    <row r="12" spans="1:2">
      <c r="A12" s="1">
        <v>82</v>
      </c>
      <c r="B12" s="1">
        <v>3</v>
      </c>
    </row>
    <row r="13" spans="1:2">
      <c r="A13" s="1">
        <v>83</v>
      </c>
      <c r="B13" s="1">
        <v>2</v>
      </c>
    </row>
    <row r="14" spans="1:2">
      <c r="A14" s="1">
        <v>85</v>
      </c>
      <c r="B14" s="1">
        <v>4</v>
      </c>
    </row>
    <row r="15" spans="1:2">
      <c r="A15" s="1">
        <v>90</v>
      </c>
      <c r="B15" s="1">
        <v>3</v>
      </c>
    </row>
    <row r="16" spans="1:2">
      <c r="A16" s="1">
        <v>105</v>
      </c>
      <c r="B16" s="1">
        <v>2</v>
      </c>
    </row>
    <row r="17" spans="1:2">
      <c r="A17" s="1">
        <v>124</v>
      </c>
      <c r="B17" s="1">
        <v>1</v>
      </c>
    </row>
    <row r="18" spans="1:2">
      <c r="A18" s="1">
        <v>178</v>
      </c>
      <c r="B18" s="1">
        <v>1</v>
      </c>
    </row>
    <row r="19" spans="1:2">
      <c r="A19" s="1">
        <v>193</v>
      </c>
      <c r="B19" s="1">
        <v>1</v>
      </c>
    </row>
    <row r="20" spans="1:2">
      <c r="A20" s="1">
        <v>195</v>
      </c>
      <c r="B20" s="1">
        <v>1</v>
      </c>
    </row>
    <row r="21" spans="1:2">
      <c r="A21" s="1">
        <v>213</v>
      </c>
      <c r="B21" s="1">
        <v>1</v>
      </c>
    </row>
    <row r="22" spans="1:2">
      <c r="A22" s="1">
        <v>218</v>
      </c>
      <c r="B22" s="1">
        <v>3</v>
      </c>
    </row>
    <row r="23" spans="1:2">
      <c r="A23" s="1">
        <v>219</v>
      </c>
      <c r="B23" s="1">
        <v>3</v>
      </c>
    </row>
    <row r="24" spans="1:2">
      <c r="A24" s="1">
        <v>223</v>
      </c>
      <c r="B24" s="1">
        <v>3</v>
      </c>
    </row>
    <row r="25" spans="1:2">
      <c r="A25" s="1">
        <v>224</v>
      </c>
      <c r="B25" s="1">
        <v>8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s_-h</cp:lastModifiedBy>
  <dcterms:created xsi:type="dcterms:W3CDTF">1996-12-17T01:32:00Z</dcterms:created>
  <cp:lastPrinted>2014-02-18T08:13:00Z</cp:lastPrinted>
  <dcterms:modified xsi:type="dcterms:W3CDTF">2026-05-25T03:19:08Z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BA75E4F109D74C0CA9E29941E1F3AC65_13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